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05" yWindow="-105" windowWidth="23250" windowHeight="12570"/>
  </bookViews>
  <sheets>
    <sheet name="EAEPE_COG" sheetId="1" r:id="rId1"/>
  </sheets>
  <definedNames>
    <definedName name="ANEXO">#REF!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52" i="1"/>
  <c r="H36" i="1"/>
  <c r="H30" i="1"/>
  <c r="H29" i="1"/>
  <c r="H28" i="1"/>
  <c r="H15" i="1"/>
  <c r="H14" i="1"/>
  <c r="H13" i="1"/>
  <c r="H11" i="1"/>
  <c r="G17" i="1"/>
  <c r="F17" i="1"/>
  <c r="D17" i="1"/>
  <c r="C17" i="1"/>
  <c r="E17" i="1" s="1"/>
  <c r="G27" i="1"/>
  <c r="F27" i="1"/>
  <c r="D27" i="1"/>
  <c r="E27" i="1" s="1"/>
  <c r="H27" i="1" s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G81" i="1" s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H31" i="1" s="1"/>
  <c r="E30" i="1"/>
  <c r="E29" i="1"/>
  <c r="E28" i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E14" i="1"/>
  <c r="E12" i="1"/>
  <c r="H12" i="1" s="1"/>
  <c r="E11" i="1"/>
  <c r="E10" i="1"/>
  <c r="H10" i="1" s="1"/>
  <c r="C9" i="1"/>
  <c r="F81" i="1" l="1"/>
  <c r="H17" i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<sst xmlns="http://schemas.openxmlformats.org/spreadsheetml/2006/main" count="88" uniqueCount="88">
  <si>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</si>
  <si>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</si>
  <si>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</si>
  <si>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</si>
  <si>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</si>
  <si>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</si>
  <si>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</si>
  <si>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</si>
  <si>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</si>
  <si>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</si>
  <si>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</si>
  <si>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</si>
  <si>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</si>
  <si>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</si>
  <si>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</si>
  <si>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</si>
  <si>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</si>
  <si>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</si>
  <si>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</si>
  <si>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</si>
  <si>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</si>
  <si>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</si>
  <si>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</si>
  <si>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</si>
  <si>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</si>
  <si>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</si>
  <si>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</si>
  <si>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</si>
  <si>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</si>
  <si>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</si>
  <si>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</si>
  <si>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</si>
  <si>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</si>
  <si>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</si>
  <si>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</si>
  <si>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</si>
  <si>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</si>
  <si>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</si>
  <si>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</si>
  <si>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</si>
  <si>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</si>
  <si>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</si>
  <si>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</si>
  <si>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</si>
  <si>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</si>
  <si>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</si>
  <si>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</si>
  <si>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</si>
  <si>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</si>
  <si>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</si>
  <si>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</si>
  <si>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</si>
  <si>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</si>
  <si>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</si>
  <si>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</si>
  <si>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</si>
  <si>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</si>
  <si>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</si>
  <si>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</si>
  <si>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</si>
  <si>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</si>
  <si>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</si>
  <si>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</si>
  <si>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</si>
  <si>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</si>
  <si>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</si>
  <si>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</si>
  <si>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</si>
  <si>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</si>
  <si>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</si>
  <si>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</si>
  <si>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</si>
  <si>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</si>
  <si>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</si>
  <si>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</si>
  <si>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</si>
  <si>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</si>
  <si>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</si>
  <si>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</si>
  <si>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</si>
  <si>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</si>
  <si>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</si>
  <si>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</si>
  <si>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</si>
  <si>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</si>
  <si>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</si>
  <si>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Fideicomiso Número 80378 Casa Chihuahua Centro de Patrimonio Cultural </t>
  </si>
  <si>
    <t>Del 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</si>
</sst>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zoomScale="80" zoomScaleNormal="80" workbookViewId="0">
      <selection activeCell="H81" sqref="H81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5.5703125" style="1" bestFit="1" customWidth="1"/>
    <col min="4" max="4" width="16" style="1" bestFit="1" customWidth="1"/>
    <col min="5" max="5" width="15.140625" style="1" bestFit="1" customWidth="1"/>
    <col min="6" max="6" width="15.5703125" style="1" bestFit="1" customWidth="1"/>
    <col min="7" max="7" width="15.140625" style="1" bestFit="1" customWidth="1"/>
    <col min="8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3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6" thickBot="1" x14ac:dyDescent="0.3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16">
        <f>SUM(C10:C16)</f>
        <v>0</v>
      </c>
      <c r="D9" s="16">
        <f>SUM(D10:D16)</f>
        <v>0</v>
      </c>
      <c r="E9" s="16">
        <f t="shared" ref="E9:E26" si="0">C9+D9</f>
        <v>0</v>
      </c>
      <c r="F9" s="16">
        <f>SUM(F10:F16)</f>
        <v>0</v>
      </c>
      <c r="G9" s="16">
        <f>SUM(G10:G16)</f>
        <v>0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0</v>
      </c>
      <c r="D10" s="13">
        <v>0</v>
      </c>
      <c r="E10" s="18">
        <f t="shared" si="0"/>
        <v>0</v>
      </c>
      <c r="F10" s="12">
        <v>0</v>
      </c>
      <c r="G10" s="12">
        <v>0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5">
      <c r="B12" s="11" t="s">
        <v>16</v>
      </c>
      <c r="C12" s="12">
        <v>0</v>
      </c>
      <c r="D12" s="13">
        <v>0</v>
      </c>
      <c r="E12" s="18">
        <f t="shared" si="0"/>
        <v>0</v>
      </c>
      <c r="F12" s="12">
        <v>0</v>
      </c>
      <c r="G12" s="12">
        <v>0</v>
      </c>
      <c r="H12" s="20">
        <f t="shared" si="1"/>
        <v>0</v>
      </c>
    </row>
    <row r="13" spans="2:9" ht="12" customHeight="1" x14ac:dyDescent="0.25">
      <c r="B13" s="11" t="s">
        <v>17</v>
      </c>
      <c r="C13" s="12">
        <v>0</v>
      </c>
      <c r="D13" s="13">
        <v>0</v>
      </c>
      <c r="E13" s="18">
        <f>C13+D13</f>
        <v>0</v>
      </c>
      <c r="F13" s="12">
        <v>0</v>
      </c>
      <c r="G13" s="12">
        <v>0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0</v>
      </c>
      <c r="D14" s="13">
        <v>0</v>
      </c>
      <c r="E14" s="18">
        <f t="shared" si="0"/>
        <v>0</v>
      </c>
      <c r="F14" s="12">
        <v>0</v>
      </c>
      <c r="G14" s="12">
        <v>0</v>
      </c>
      <c r="H14" s="20">
        <f t="shared" si="1"/>
        <v>0</v>
      </c>
    </row>
    <row r="15" spans="2:9" ht="12" customHeight="1" x14ac:dyDescent="0.25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5">
      <c r="B17" s="6" t="s">
        <v>21</v>
      </c>
      <c r="C17" s="16">
        <f>SUM(C18:C26)</f>
        <v>204680</v>
      </c>
      <c r="D17" s="16">
        <f>SUM(D18:D26)</f>
        <v>35993.81</v>
      </c>
      <c r="E17" s="16">
        <f t="shared" si="0"/>
        <v>240673.81</v>
      </c>
      <c r="F17" s="16">
        <f>SUM(F18:F26)</f>
        <v>205473.34999999998</v>
      </c>
      <c r="G17" s="16">
        <f>SUM(G18:G26)</f>
        <v>204545.34999999998</v>
      </c>
      <c r="H17" s="16">
        <f t="shared" si="1"/>
        <v>35200.460000000021</v>
      </c>
    </row>
    <row r="18" spans="2:8" ht="24" x14ac:dyDescent="0.2">
      <c r="B18" s="9" t="s">
        <v>22</v>
      </c>
      <c r="C18" s="12">
        <v>83680</v>
      </c>
      <c r="D18" s="13">
        <v>3676.36</v>
      </c>
      <c r="E18" s="18">
        <f t="shared" si="0"/>
        <v>87356.36</v>
      </c>
      <c r="F18" s="12">
        <v>78256.36</v>
      </c>
      <c r="G18" s="12">
        <v>77328.36</v>
      </c>
      <c r="H18" s="20">
        <f t="shared" si="1"/>
        <v>9100</v>
      </c>
    </row>
    <row r="19" spans="2:8" ht="12" customHeight="1" x14ac:dyDescent="0.2">
      <c r="B19" s="9" t="s">
        <v>23</v>
      </c>
      <c r="C19" s="12">
        <v>23000</v>
      </c>
      <c r="D19" s="13">
        <v>25297.33</v>
      </c>
      <c r="E19" s="18">
        <f t="shared" si="0"/>
        <v>48297.33</v>
      </c>
      <c r="F19" s="12">
        <v>48297.33</v>
      </c>
      <c r="G19" s="12">
        <v>48297.33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60000</v>
      </c>
      <c r="D23" s="13">
        <v>5120.92</v>
      </c>
      <c r="E23" s="18">
        <f t="shared" si="0"/>
        <v>65120.92</v>
      </c>
      <c r="F23" s="12">
        <v>60120.92</v>
      </c>
      <c r="G23" s="12">
        <v>60120.92</v>
      </c>
      <c r="H23" s="20">
        <f t="shared" si="1"/>
        <v>5000</v>
      </c>
    </row>
    <row r="24" spans="2:8" ht="12" customHeight="1" x14ac:dyDescent="0.2">
      <c r="B24" s="9" t="s">
        <v>28</v>
      </c>
      <c r="C24" s="12">
        <v>27500</v>
      </c>
      <c r="D24" s="13">
        <v>-1728.09</v>
      </c>
      <c r="E24" s="18">
        <f t="shared" si="0"/>
        <v>25771.91</v>
      </c>
      <c r="F24" s="12">
        <v>11137</v>
      </c>
      <c r="G24" s="12">
        <v>11137</v>
      </c>
      <c r="H24" s="20">
        <f t="shared" si="1"/>
        <v>14634.91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10500</v>
      </c>
      <c r="D26" s="13">
        <v>3627.29</v>
      </c>
      <c r="E26" s="18">
        <f t="shared" si="0"/>
        <v>14127.29</v>
      </c>
      <c r="F26" s="12">
        <v>7661.74</v>
      </c>
      <c r="G26" s="12">
        <v>7661.74</v>
      </c>
      <c r="H26" s="20">
        <f t="shared" si="1"/>
        <v>6465.5500000000011</v>
      </c>
    </row>
    <row r="27" spans="2:8" ht="20.100000000000001" customHeight="1" x14ac:dyDescent="0.25">
      <c r="B27" s="6" t="s">
        <v>31</v>
      </c>
      <c r="C27" s="16">
        <f>SUM(C28:C36)</f>
        <v>7583456</v>
      </c>
      <c r="D27" s="16">
        <f>SUM(D28:D36)</f>
        <v>1298709.44</v>
      </c>
      <c r="E27" s="16">
        <f>D27+C27</f>
        <v>8882165.4399999995</v>
      </c>
      <c r="F27" s="16">
        <f>SUM(F28:F36)</f>
        <v>8639654.9299999997</v>
      </c>
      <c r="G27" s="16">
        <f>SUM(G28:G36)</f>
        <v>8194467.3200000003</v>
      </c>
      <c r="H27" s="16">
        <f t="shared" si="1"/>
        <v>242510.50999999978</v>
      </c>
    </row>
    <row r="28" spans="2:8" x14ac:dyDescent="0.2">
      <c r="B28" s="9" t="s">
        <v>32</v>
      </c>
      <c r="C28" s="12">
        <v>1443600</v>
      </c>
      <c r="D28" s="13">
        <v>-9694.3700000000008</v>
      </c>
      <c r="E28" s="18">
        <f t="shared" ref="E28:E36" si="2">C28+D28</f>
        <v>1433905.63</v>
      </c>
      <c r="F28" s="12">
        <v>1404635.54</v>
      </c>
      <c r="G28" s="12">
        <v>1292658.9099999999</v>
      </c>
      <c r="H28" s="20">
        <f t="shared" si="1"/>
        <v>29270.089999999851</v>
      </c>
    </row>
    <row r="29" spans="2:8" x14ac:dyDescent="0.2">
      <c r="B29" s="9" t="s">
        <v>33</v>
      </c>
      <c r="C29" s="12">
        <v>0</v>
      </c>
      <c r="D29" s="13">
        <v>0</v>
      </c>
      <c r="E29" s="18">
        <f t="shared" si="2"/>
        <v>0</v>
      </c>
      <c r="F29" s="12">
        <v>0</v>
      </c>
      <c r="G29" s="12">
        <v>0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1878266</v>
      </c>
      <c r="D30" s="13">
        <v>1062521.08</v>
      </c>
      <c r="E30" s="18">
        <f t="shared" si="2"/>
        <v>2940787.08</v>
      </c>
      <c r="F30" s="12">
        <v>2912359.12</v>
      </c>
      <c r="G30" s="12">
        <v>2749583.51</v>
      </c>
      <c r="H30" s="20">
        <f t="shared" si="1"/>
        <v>28427.959999999963</v>
      </c>
    </row>
    <row r="31" spans="2:8" x14ac:dyDescent="0.2">
      <c r="B31" s="9" t="s">
        <v>35</v>
      </c>
      <c r="C31" s="12">
        <v>156300</v>
      </c>
      <c r="D31" s="13">
        <v>14008.38</v>
      </c>
      <c r="E31" s="18">
        <f t="shared" si="2"/>
        <v>170308.38</v>
      </c>
      <c r="F31" s="12">
        <v>170308.38</v>
      </c>
      <c r="G31" s="12">
        <v>170308.38</v>
      </c>
      <c r="H31" s="20">
        <f t="shared" si="1"/>
        <v>0</v>
      </c>
    </row>
    <row r="32" spans="2:8" ht="24" x14ac:dyDescent="0.2">
      <c r="B32" s="9" t="s">
        <v>36</v>
      </c>
      <c r="C32" s="12">
        <v>2289243</v>
      </c>
      <c r="D32" s="13">
        <v>-310970.02</v>
      </c>
      <c r="E32" s="18">
        <f t="shared" si="2"/>
        <v>1978272.98</v>
      </c>
      <c r="F32" s="12">
        <v>1926183.99</v>
      </c>
      <c r="G32" s="12">
        <v>1779673</v>
      </c>
      <c r="H32" s="20">
        <f t="shared" si="1"/>
        <v>52088.989999999991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57200</v>
      </c>
      <c r="D34" s="13">
        <v>36836.54</v>
      </c>
      <c r="E34" s="18">
        <f t="shared" si="2"/>
        <v>94036.540000000008</v>
      </c>
      <c r="F34" s="12">
        <v>94036.54</v>
      </c>
      <c r="G34" s="12">
        <v>94036.54</v>
      </c>
      <c r="H34" s="20">
        <f t="shared" si="1"/>
        <v>0</v>
      </c>
    </row>
    <row r="35" spans="2:8" x14ac:dyDescent="0.2">
      <c r="B35" s="9" t="s">
        <v>39</v>
      </c>
      <c r="C35" s="12">
        <v>1758847</v>
      </c>
      <c r="D35" s="13">
        <v>491326.83</v>
      </c>
      <c r="E35" s="18">
        <f t="shared" si="2"/>
        <v>2250173.83</v>
      </c>
      <c r="F35" s="12">
        <v>2117450.36</v>
      </c>
      <c r="G35" s="12">
        <v>2093525.98</v>
      </c>
      <c r="H35" s="20">
        <f t="shared" si="1"/>
        <v>132723.4700000002</v>
      </c>
    </row>
    <row r="36" spans="2:8" x14ac:dyDescent="0.2">
      <c r="B36" s="9" t="s">
        <v>40</v>
      </c>
      <c r="C36" s="12">
        <v>0</v>
      </c>
      <c r="D36" s="13">
        <v>14681</v>
      </c>
      <c r="E36" s="18">
        <f t="shared" si="2"/>
        <v>14681</v>
      </c>
      <c r="F36" s="12">
        <v>14681</v>
      </c>
      <c r="G36" s="12">
        <v>14681</v>
      </c>
      <c r="H36" s="20">
        <f t="shared" si="1"/>
        <v>0</v>
      </c>
    </row>
    <row r="37" spans="2:8" ht="20.100000000000001" customHeight="1" x14ac:dyDescent="0.25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5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5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5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5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5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3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5">
      <c r="B47" s="6" t="s">
        <v>51</v>
      </c>
      <c r="C47" s="16">
        <f>SUM(C48:C56)</f>
        <v>0</v>
      </c>
      <c r="D47" s="16">
        <f>SUM(D48:D56)</f>
        <v>127653.6</v>
      </c>
      <c r="E47" s="16">
        <f t="shared" si="3"/>
        <v>127653.6</v>
      </c>
      <c r="F47" s="16">
        <f>SUM(F48:F56)</f>
        <v>127381.79</v>
      </c>
      <c r="G47" s="16">
        <f>SUM(G48:G56)</f>
        <v>127381.79</v>
      </c>
      <c r="H47" s="16">
        <f t="shared" si="4"/>
        <v>271.81000000001222</v>
      </c>
    </row>
    <row r="48" spans="2:8" x14ac:dyDescent="0.2">
      <c r="B48" s="9" t="s">
        <v>52</v>
      </c>
      <c r="C48" s="12">
        <v>0</v>
      </c>
      <c r="D48" s="13">
        <v>127653.6</v>
      </c>
      <c r="E48" s="18">
        <f t="shared" si="3"/>
        <v>127653.6</v>
      </c>
      <c r="F48" s="12">
        <v>127381.79</v>
      </c>
      <c r="G48" s="12">
        <v>127381.79</v>
      </c>
      <c r="H48" s="20">
        <f t="shared" si="4"/>
        <v>271.81000000001222</v>
      </c>
    </row>
    <row r="49" spans="2:8" x14ac:dyDescent="0.25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5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5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7788136</v>
      </c>
      <c r="D81" s="22">
        <f>SUM(D73,D69,D61,D57,D47,D37,D27,D17,D9)</f>
        <v>1462356.85</v>
      </c>
      <c r="E81" s="22">
        <f>C81+D81</f>
        <v>9250492.8499999996</v>
      </c>
      <c r="F81" s="22">
        <f>SUM(F73,F69,F61,F57,F47,F37,F17,F27,F9)</f>
        <v>8972510.0700000003</v>
      </c>
      <c r="G81" s="22">
        <f>SUM(G73,G69,G61,G57,G47,G37,G27,G17,G9)</f>
        <v>8526394.4600000009</v>
      </c>
      <c r="H81" s="22">
        <f t="shared" si="5"/>
        <v>277982.77999999933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dcterms:created xsi:type="dcterms:W3CDTF">2019-12-04T16:22:52Z</dcterms:created>
  <dcterms:modified xsi:type="dcterms:W3CDTF">2025-02-07T16:31:47Z</dcterms:modified>
</cp:coreProperties>
</file>